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8120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<sst xmlns="http://schemas.openxmlformats.org/spreadsheetml/2006/main" count="16" uniqueCount="16">
  <si>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Pareigų (pareigybės) pavadinimas </t>
  </si>
  <si>
    <t>Direktorius</t>
  </si>
  <si>
    <t xml:space="preserve">Auklėtojas  </t>
  </si>
  <si>
    <t>Logopedas</t>
  </si>
  <si>
    <t>Auklėtojo padėjejas</t>
  </si>
  <si>
    <t>Pagalbinis darbininkas</t>
  </si>
  <si>
    <t>Kiemsargis</t>
  </si>
  <si>
    <t>Virėjas</t>
  </si>
  <si>
    <t>Klaipėdos  l/d "ŠVYTURĖLIS"</t>
  </si>
  <si>
    <t>Bendrosios praktikos slaugytojas</t>
  </si>
  <si>
    <t>Sandėlininkas</t>
  </si>
  <si>
    <t>praėjusių(2014) metų</t>
  </si>
  <si>
    <t>Priešmokyklinio ugdymo pedagogas</t>
  </si>
  <si>
    <t>Darbuotojų etatu skaičius</t>
  </si>
  <si>
    <t>vidutinis mėnesinis bruto darbo užmokestis (Eur)</t>
  </si>
  <si>
    <t>2015metų 2 ketvirčio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</si>
</sst>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43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1" fillId="0" borderId="0">
      <alignment/>
      <protection/>
    </xf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63" applyFont="1">
      <alignment/>
      <protection/>
    </xf>
    <xf numFmtId="0" fontId="2" fillId="0" borderId="0" xfId="63" applyFont="1">
      <alignment/>
      <protection/>
    </xf>
    <xf numFmtId="0" fontId="3" fillId="0" borderId="0" xfId="63" applyFont="1">
      <alignment/>
      <protection/>
    </xf>
    <xf numFmtId="0" fontId="4" fillId="0" borderId="10" xfId="63" applyFont="1" applyBorder="1" applyAlignment="1">
      <alignment vertical="top" wrapText="1"/>
      <protection/>
    </xf>
    <xf numFmtId="0" fontId="4" fillId="0" borderId="10" xfId="63" applyFont="1" applyBorder="1" applyAlignment="1">
      <alignment horizontal="center" vertical="top" wrapText="1"/>
      <protection/>
    </xf>
    <xf numFmtId="0" fontId="0" fillId="0" borderId="0" xfId="63" applyFont="1">
      <alignment/>
      <protection/>
    </xf>
    <xf numFmtId="0" fontId="0" fillId="0" borderId="0" xfId="0" applyFont="1" applyAlignment="1">
      <alignment/>
    </xf>
    <xf numFmtId="0" fontId="4" fillId="0" borderId="11" xfId="63" applyFont="1" applyBorder="1" applyAlignment="1">
      <alignment vertical="top" wrapText="1"/>
      <protection/>
    </xf>
    <xf numFmtId="0" fontId="4" fillId="0" borderId="11" xfId="63" applyFont="1" applyBorder="1">
      <alignment/>
      <protection/>
    </xf>
    <xf numFmtId="0" fontId="6" fillId="0" borderId="12" xfId="46" applyNumberFormat="1" applyFont="1" applyFill="1" applyBorder="1" applyAlignment="1">
      <alignment horizontal="left" vertical="top" wrapText="1" readingOrder="1"/>
      <protection/>
    </xf>
    <xf numFmtId="0" fontId="42" fillId="0" borderId="0" xfId="0" applyFont="1" applyAlignment="1">
      <alignment/>
    </xf>
    <xf numFmtId="0" fontId="4" fillId="0" borderId="10" xfId="63" applyFont="1" applyFill="1" applyBorder="1">
      <alignment/>
      <protection/>
    </xf>
    <xf numFmtId="1" fontId="4" fillId="0" borderId="10" xfId="63" applyNumberFormat="1" applyFont="1" applyFill="1" applyBorder="1">
      <alignment/>
      <protection/>
    </xf>
    <xf numFmtId="0" fontId="7" fillId="0" borderId="10" xfId="63" applyFont="1" applyBorder="1">
      <alignment/>
      <protection/>
    </xf>
    <xf numFmtId="1" fontId="7" fillId="0" borderId="10" xfId="63" applyNumberFormat="1" applyFont="1" applyBorder="1">
      <alignment/>
      <protection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4" fillId="0" borderId="10" xfId="63" applyFont="1" applyBorder="1" applyAlignment="1">
      <alignment vertical="top" wrapText="1"/>
      <protection/>
    </xf>
    <xf numFmtId="0" fontId="4" fillId="0" borderId="11" xfId="63" applyFont="1" applyBorder="1" applyAlignment="1">
      <alignment horizontal="center" vertical="top" wrapText="1"/>
      <protection/>
    </xf>
    <xf numFmtId="0" fontId="4" fillId="0" borderId="13" xfId="63" applyFont="1" applyBorder="1" applyAlignment="1">
      <alignment horizontal="center" vertical="top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tilius 1" xfId="57"/>
    <cellStyle name="Suma" xfId="58"/>
    <cellStyle name="Susietas langelis" xfId="59"/>
    <cellStyle name="Tikrinimo langelis" xfId="60"/>
    <cellStyle name="Currency" xfId="61"/>
    <cellStyle name="Currency [0]" xfId="62"/>
    <cellStyle name="Обычный_Лист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tabSelected="1" zoomScalePageLayoutView="0" workbookViewId="0" topLeftCell="A1">
      <selection activeCell="A22" sqref="A22:IV22"/>
    </sheetView>
  </sheetViews>
  <sheetFormatPr defaultColWidth="9.00390625" defaultRowHeight="12.75"/>
  <cols>
    <col min="2" max="2" width="40.875" style="0" customWidth="1"/>
    <col min="3" max="3" width="20.875" style="0" customWidth="1"/>
    <col min="4" max="4" width="26.00390625" style="0" customWidth="1"/>
    <col min="5" max="5" width="31.75390625" style="0" customWidth="1"/>
    <col min="6" max="8" width="9.75390625" style="0" customWidth="1"/>
  </cols>
  <sheetData>
    <row r="3" spans="1:5" ht="12.75">
      <c r="A3" s="1"/>
      <c r="B3" s="1"/>
      <c r="C3" s="1"/>
      <c r="D3" s="1"/>
      <c r="E3" s="1"/>
    </row>
    <row r="4" spans="1:5" ht="15.75">
      <c r="A4" s="1"/>
      <c r="B4" s="2" t="s">
        <v>8</v>
      </c>
      <c r="C4" s="3"/>
      <c r="D4" s="3"/>
      <c r="E4" s="3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5">
      <c r="A7" s="1"/>
      <c r="B7" s="18" t="s">
        <v>0</v>
      </c>
      <c r="C7" s="4"/>
      <c r="D7" s="19" t="s">
        <v>14</v>
      </c>
      <c r="E7" s="20"/>
    </row>
    <row r="8" spans="1:5" ht="30">
      <c r="A8" s="1"/>
      <c r="B8" s="18"/>
      <c r="C8" s="4" t="s">
        <v>13</v>
      </c>
      <c r="D8" s="5" t="s">
        <v>11</v>
      </c>
      <c r="E8" s="5" t="s">
        <v>15</v>
      </c>
    </row>
    <row r="9" spans="1:5" s="7" customFormat="1" ht="15">
      <c r="A9" s="6"/>
      <c r="B9" s="8" t="s">
        <v>1</v>
      </c>
      <c r="C9" s="12">
        <v>1</v>
      </c>
      <c r="D9" s="13">
        <f>3647/3.4528</f>
        <v>1056.2442075996294</v>
      </c>
      <c r="E9" s="12">
        <v>1069</v>
      </c>
    </row>
    <row r="10" spans="1:5" ht="15" customHeight="1">
      <c r="A10" s="1"/>
      <c r="B10" s="9" t="s">
        <v>2</v>
      </c>
      <c r="C10" s="12">
        <v>13.2</v>
      </c>
      <c r="D10" s="13">
        <f>1952/3.4528</f>
        <v>565.3382761816497</v>
      </c>
      <c r="E10" s="12">
        <v>694</v>
      </c>
    </row>
    <row r="11" spans="1:5" ht="15">
      <c r="A11" s="1"/>
      <c r="B11" s="9" t="s">
        <v>12</v>
      </c>
      <c r="C11" s="14">
        <v>3</v>
      </c>
      <c r="D11" s="15">
        <f>2078/3.4528</f>
        <v>601.8303985171456</v>
      </c>
      <c r="E11" s="14">
        <v>703</v>
      </c>
    </row>
    <row r="12" spans="1:5" ht="15">
      <c r="A12" s="1"/>
      <c r="B12" s="9" t="s">
        <v>3</v>
      </c>
      <c r="C12" s="14">
        <v>4</v>
      </c>
      <c r="D12" s="15">
        <f>2201/3.4528</f>
        <v>637.4536607970343</v>
      </c>
      <c r="E12" s="14">
        <v>636</v>
      </c>
    </row>
    <row r="13" spans="2:5" ht="15">
      <c r="B13" s="9" t="s">
        <v>4</v>
      </c>
      <c r="C13" s="16">
        <v>9</v>
      </c>
      <c r="D13" s="17">
        <f>1085/3.4528</f>
        <v>314.2377201112141</v>
      </c>
      <c r="E13" s="16">
        <v>311</v>
      </c>
    </row>
    <row r="14" spans="2:5" ht="15">
      <c r="B14" s="10" t="s">
        <v>9</v>
      </c>
      <c r="C14" s="16">
        <v>1</v>
      </c>
      <c r="D14" s="17">
        <f>1361/3.4528</f>
        <v>394.1728452270621</v>
      </c>
      <c r="E14" s="16">
        <v>410</v>
      </c>
    </row>
    <row r="15" spans="2:5" ht="15">
      <c r="B15" s="9" t="s">
        <v>7</v>
      </c>
      <c r="C15" s="16">
        <v>2.5</v>
      </c>
      <c r="D15" s="17">
        <f>1063/3.4528</f>
        <v>307.86607970342914</v>
      </c>
      <c r="E15" s="16">
        <v>312</v>
      </c>
    </row>
    <row r="16" spans="2:5" ht="15">
      <c r="B16" s="10" t="s">
        <v>10</v>
      </c>
      <c r="C16" s="16">
        <v>1</v>
      </c>
      <c r="D16" s="17">
        <f>1062/3.4528</f>
        <v>307.57645968489345</v>
      </c>
      <c r="E16" s="16">
        <v>320</v>
      </c>
    </row>
    <row r="17" spans="2:5" ht="15">
      <c r="B17" s="9" t="s">
        <v>5</v>
      </c>
      <c r="C17" s="16">
        <v>1</v>
      </c>
      <c r="D17" s="17">
        <f>1009/3.4528</f>
        <v>292.2265987025023</v>
      </c>
      <c r="E17" s="16">
        <v>300</v>
      </c>
    </row>
    <row r="18" spans="2:5" ht="15">
      <c r="B18" s="9" t="s">
        <v>6</v>
      </c>
      <c r="C18" s="16">
        <v>1</v>
      </c>
      <c r="D18" s="17">
        <f>1038/3.4528</f>
        <v>300.6255792400371</v>
      </c>
      <c r="E18" s="16">
        <v>300</v>
      </c>
    </row>
    <row r="21" ht="12.75">
      <c r="B21" s="11"/>
    </row>
    <row r="22" ht="12.75">
      <c r="B22" s="11"/>
    </row>
  </sheetData>
  <sheetProtection/>
  <mergeCells count="2">
    <mergeCell ref="B7:B8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Svyturelis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Liubov Sorokina</dc:creator>
  <cp:keywords/>
  <dc:description/>
  <cp:lastModifiedBy>Vartotojas</cp:lastModifiedBy>
  <cp:lastPrinted>2015-08-03T08:18:44Z</cp:lastPrinted>
  <dcterms:created xsi:type="dcterms:W3CDTF">2013-01-16T08:44:36Z</dcterms:created>
  <dcterms:modified xsi:type="dcterms:W3CDTF">2015-09-04T07:06:55Z</dcterms:modified>
  <cp:category/>
  <cp:version/>
  <cp:contentType/>
  <cp:contentStatus/>
</cp:coreProperties>
</file>